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/>
  <c r="H184"/>
  <c r="H195"/>
  <c r="G184"/>
  <c r="G195"/>
  <c r="F184"/>
  <c r="F195"/>
  <c r="B176"/>
  <c r="A176"/>
  <c r="L175"/>
  <c r="J175"/>
  <c r="I175"/>
  <c r="H175"/>
  <c r="G175"/>
  <c r="F175"/>
  <c r="B166"/>
  <c r="A166"/>
  <c r="L165"/>
  <c r="L176"/>
  <c r="J165"/>
  <c r="J176"/>
  <c r="I165"/>
  <c r="I176"/>
  <c r="H165"/>
  <c r="H176"/>
  <c r="G165"/>
  <c r="G176"/>
  <c r="F165"/>
  <c r="F176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<sst xmlns="http://schemas.openxmlformats.org/spreadsheetml/2006/main" count="278" uniqueCount="89">
  <si>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</si>
  <si>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</si>
  <si>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</si>
  <si>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</si>
  <si>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</si>
  <si>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</si>
  <si>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</si>
  <si>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</si>
  <si>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</si>
  <si>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</si>
  <si>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</si>
  <si>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</si>
  <si>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</si>
  <si>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</si>
  <si>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</si>
  <si>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</si>
  <si>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</si>
  <si>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</si>
  <si>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</si>
  <si>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</si>
  <si>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</si>
  <si>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</si>
  <si>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</si>
  <si>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</si>
  <si>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</si>
  <si>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</si>
  <si>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</si>
  <si>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</si>
  <si>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</si>
  <si>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</si>
  <si>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</si>
  <si>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</si>
  <si>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</si>
  <si>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</si>
  <si>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</si>
  <si>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</si>
  <si>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</si>
  <si>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</si>
  <si>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</si>
  <si>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33,29/332</t>
  </si>
  <si>
    <t>тефтели "детские" под овощным соусом/макароны отварные с маслом</t>
  </si>
  <si>
    <t>чай витаминизированный с сахаром</t>
  </si>
  <si>
    <t>пшеничный</t>
  </si>
  <si>
    <t>салат</t>
  </si>
  <si>
    <t>яблоко</t>
  </si>
  <si>
    <t>салат из свежих овощей 2ассорти" заправленный растительным маслом</t>
  </si>
  <si>
    <t>33,16/21,05</t>
  </si>
  <si>
    <t>котлета иаровая с соусом овощным/рис отварной с маслом сливочным</t>
  </si>
  <si>
    <t>компот из смеси сухофруктов с-витаминизированный</t>
  </si>
  <si>
    <t>ржано-пшеничный</t>
  </si>
  <si>
    <t>апельсин</t>
  </si>
  <si>
    <t>салат из капусты белокочанной с огурцом  "зайчик"</t>
  </si>
  <si>
    <t>плов с птицей</t>
  </si>
  <si>
    <t>какао с молоком</t>
  </si>
  <si>
    <t>салат из свежих помидор и огурцов с луком</t>
  </si>
  <si>
    <t>каша молочная пшенная с маслом сливочным/сыр/яйцо</t>
  </si>
  <si>
    <t>73,13/3,01/340</t>
  </si>
  <si>
    <t>фруктовый напиток</t>
  </si>
  <si>
    <t>салат из моркови с сахаром</t>
  </si>
  <si>
    <t>щи из свежей капустя на бульоне со сметаной</t>
  </si>
  <si>
    <t>картоф.пюре с маслом сливочным</t>
  </si>
  <si>
    <t>печень по строгановски</t>
  </si>
  <si>
    <t>компот из смеси сухофруктов</t>
  </si>
  <si>
    <t>суп овощной на бульоне</t>
  </si>
  <si>
    <t>каша молочная гречневая с маслом сливочным</t>
  </si>
  <si>
    <t>суп картоф. с бобовыми</t>
  </si>
  <si>
    <t>омлет натуральный с маслом сливочным</t>
  </si>
  <si>
    <t>борщ со свежей капустой и картофелем на бульоне</t>
  </si>
  <si>
    <t>картоф.запеканка с рубленым мясом</t>
  </si>
  <si>
    <t>рыба запеченая с овощами</t>
  </si>
  <si>
    <t>гороховое пюре с маслом сливочным</t>
  </si>
  <si>
    <t>чай с лимоном</t>
  </si>
  <si>
    <t>фрукт порционно</t>
  </si>
  <si>
    <t>суп-лапша домашняя с птицей отварной и свежей зеленью</t>
  </si>
  <si>
    <t>запеканка рисовая с маслом сливочным</t>
  </si>
  <si>
    <t>биточки "детские"/макароны отварные с маслом сливочным</t>
  </si>
  <si>
    <t>33,09/332</t>
  </si>
  <si>
    <t>борщ "сибирский"</t>
  </si>
  <si>
    <t>каша молочная пшенная с маслом сливочным</t>
  </si>
  <si>
    <t>котлета "солнечногорская пароваяс соусом овощным/рис с маслом сливочным</t>
  </si>
  <si>
    <t>сыр твердых сортов порционно</t>
  </si>
  <si>
    <t>чай со сгущеным молоком</t>
  </si>
  <si>
    <t>курица запеченая/гречка с/м</t>
  </si>
  <si>
    <t>288,38/171,05</t>
  </si>
  <si>
    <t>рагу по домашнему с овощами</t>
  </si>
  <si>
    <t>оладьи " домашние"на молоке со сгущенным молоком</t>
  </si>
  <si>
    <t>150/20</t>
  </si>
  <si>
    <t>плов</t>
  </si>
  <si>
    <t>салат из свежих овощей  ассорти" заправленный растительным маслом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</si>
</sst>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E178" sqref="E178:K178"/>
    </sheetView>
  </sheetViews>
  <sheetFormatPr defaultRowHeight="12.75"/>
  <cols>
    <col min="1" max="1" width="4.5703125" style="2" customWidth="1"/>
    <col min="2" max="2" width="5.42578125" style="2" customWidth="1"/>
    <col min="3" max="3" width="9.140625" style="1"/>
    <col min="4" max="4" width="11.42578125" style="1" customWidth="1"/>
    <col min="5" max="5" width="52.42578125" style="2" customWidth="1"/>
    <col min="6" max="6" width="9.42578125" style="2" customWidth="1"/>
    <col min="7" max="7" width="10" style="2" customWidth="1"/>
    <col min="8" max="8" width="7.42578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/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250</v>
      </c>
      <c r="G6" s="40">
        <v>19.04</v>
      </c>
      <c r="H6" s="40">
        <v>17.95</v>
      </c>
      <c r="I6" s="40">
        <v>53.28</v>
      </c>
      <c r="J6" s="40">
        <v>437.56</v>
      </c>
      <c r="K6" s="41" t="s">
        <v>39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0.2</v>
      </c>
      <c r="H8" s="43">
        <v>0.05</v>
      </c>
      <c r="I8" s="43">
        <v>15.01</v>
      </c>
      <c r="J8" s="43">
        <v>58</v>
      </c>
      <c r="K8" s="44">
        <v>430</v>
      </c>
      <c r="L8" s="43"/>
    </row>
    <row r="9" spans="1:12" ht="15">
      <c r="A9" s="23"/>
      <c r="B9" s="15"/>
      <c r="C9" s="11"/>
      <c r="D9" s="7" t="s">
        <v>23</v>
      </c>
      <c r="E9" s="42" t="s">
        <v>42</v>
      </c>
      <c r="F9" s="43">
        <v>50</v>
      </c>
      <c r="G9" s="43">
        <v>3.04</v>
      </c>
      <c r="H9" s="43">
        <v>0.32</v>
      </c>
      <c r="I9" s="43">
        <v>19.68</v>
      </c>
      <c r="J9" s="43">
        <v>88.8</v>
      </c>
      <c r="K9" s="44">
        <v>0.08</v>
      </c>
      <c r="L9" s="43"/>
    </row>
    <row r="10" spans="1:12" ht="15">
      <c r="A10" s="23"/>
      <c r="B10" s="15"/>
      <c r="C10" s="11"/>
      <c r="D10" s="7" t="s">
        <v>24</v>
      </c>
      <c r="E10" s="42" t="s">
        <v>44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42</v>
      </c>
      <c r="K10" s="44">
        <v>33</v>
      </c>
      <c r="L10" s="43"/>
    </row>
    <row r="11" spans="1:12" ht="25.5">
      <c r="A11" s="23"/>
      <c r="B11" s="15"/>
      <c r="C11" s="11"/>
      <c r="D11" s="6" t="s">
        <v>43</v>
      </c>
      <c r="E11" s="42" t="s">
        <v>88</v>
      </c>
      <c r="F11" s="43">
        <v>60</v>
      </c>
      <c r="G11" s="43">
        <v>0.6</v>
      </c>
      <c r="H11" s="43">
        <v>3.1</v>
      </c>
      <c r="I11" s="43">
        <v>2.2000000000000002</v>
      </c>
      <c r="J11" s="43">
        <v>38.6</v>
      </c>
      <c r="K11" s="44">
        <v>10.37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660</v>
      </c>
      <c r="G13" s="19">
        <f>SUM(G6:G12)</f>
        <v>23.279999999999998</v>
      </c>
      <c r="H13" s="19">
        <f>SUM(H6:H12)</f>
        <v>21.82</v>
      </c>
      <c r="I13" s="19">
        <f>SUM(I6:I12)</f>
        <v>99.97</v>
      </c>
      <c r="J13" s="19">
        <f>SUM(J6:J12)</f>
        <v>664.96</v>
      </c>
      <c r="K13" s="25"/>
      <c r="L13" s="19">
        <f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59</v>
      </c>
      <c r="F15" s="43">
        <v>200</v>
      </c>
      <c r="G15" s="43">
        <v>1.76</v>
      </c>
      <c r="H15" s="43">
        <v>4.95</v>
      </c>
      <c r="I15" s="43">
        <v>7.9</v>
      </c>
      <c r="J15" s="43">
        <v>89.7</v>
      </c>
      <c r="K15" s="44">
        <v>124.26</v>
      </c>
      <c r="L15" s="43"/>
    </row>
    <row r="16" spans="1:12" ht="15">
      <c r="A16" s="23"/>
      <c r="B16" s="15"/>
      <c r="C16" s="11"/>
      <c r="D16" s="7" t="s">
        <v>28</v>
      </c>
      <c r="E16" s="42" t="s">
        <v>61</v>
      </c>
      <c r="F16" s="43">
        <v>100</v>
      </c>
      <c r="G16" s="43">
        <v>19.05</v>
      </c>
      <c r="H16" s="43">
        <v>11.83</v>
      </c>
      <c r="I16" s="43">
        <v>7.18</v>
      </c>
      <c r="J16" s="43">
        <v>211.28</v>
      </c>
      <c r="K16" s="44">
        <v>255</v>
      </c>
      <c r="L16" s="43"/>
    </row>
    <row r="17" spans="1:12" ht="15">
      <c r="A17" s="23"/>
      <c r="B17" s="15"/>
      <c r="C17" s="11"/>
      <c r="D17" s="7" t="s">
        <v>29</v>
      </c>
      <c r="E17" s="42" t="s">
        <v>60</v>
      </c>
      <c r="F17" s="43">
        <v>150</v>
      </c>
      <c r="G17" s="43">
        <v>3.55</v>
      </c>
      <c r="H17" s="43">
        <v>4.12</v>
      </c>
      <c r="I17" s="43">
        <v>24.29</v>
      </c>
      <c r="J17" s="43">
        <v>142.34</v>
      </c>
      <c r="K17" s="44">
        <v>520.09</v>
      </c>
      <c r="L17" s="43"/>
    </row>
    <row r="18" spans="1:12" ht="15">
      <c r="A18" s="23"/>
      <c r="B18" s="15"/>
      <c r="C18" s="11"/>
      <c r="D18" s="7" t="s">
        <v>30</v>
      </c>
      <c r="E18" s="42" t="s">
        <v>62</v>
      </c>
      <c r="F18" s="43">
        <v>200</v>
      </c>
      <c r="G18" s="43">
        <v>0.22</v>
      </c>
      <c r="H18" s="43">
        <v>0</v>
      </c>
      <c r="I18" s="43">
        <v>19.440000000000001</v>
      </c>
      <c r="J18" s="43">
        <v>76.75</v>
      </c>
      <c r="K18" s="44">
        <v>349.1</v>
      </c>
      <c r="L18" s="43"/>
    </row>
    <row r="19" spans="1:12" ht="15">
      <c r="A19" s="23"/>
      <c r="B19" s="15"/>
      <c r="C19" s="11"/>
      <c r="D19" s="7" t="s">
        <v>31</v>
      </c>
      <c r="E19" s="42" t="s">
        <v>49</v>
      </c>
      <c r="F19" s="43">
        <v>60</v>
      </c>
      <c r="G19" s="43">
        <v>1.85</v>
      </c>
      <c r="H19" s="43">
        <v>0.36</v>
      </c>
      <c r="I19" s="43">
        <v>23.94</v>
      </c>
      <c r="J19" s="43">
        <v>126.7</v>
      </c>
      <c r="K19" s="44">
        <v>5.0999999999999996</v>
      </c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>SUM(G14:G22)</f>
        <v>26.430000000000003</v>
      </c>
      <c r="H23" s="19">
        <f>SUM(H14:H22)</f>
        <v>21.26</v>
      </c>
      <c r="I23" s="19">
        <f>SUM(I14:I22)</f>
        <v>82.75</v>
      </c>
      <c r="J23" s="19">
        <f>SUM(J14:J22)</f>
        <v>646.7700000000001</v>
      </c>
      <c r="K23" s="25"/>
      <c r="L23" s="19">
        <f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1370</v>
      </c>
      <c r="G24" s="32">
        <f>G13+G23</f>
        <v>49.71</v>
      </c>
      <c r="H24" s="32">
        <f>H13+H23</f>
        <v>43.08</v>
      </c>
      <c r="I24" s="32">
        <f>I13+I23</f>
        <v>182.72</v>
      </c>
      <c r="J24" s="32">
        <f>J13+J23</f>
        <v>1311.73</v>
      </c>
      <c r="K24" s="32"/>
      <c r="L24" s="32">
        <f>L13+L23</f>
        <v>0</v>
      </c>
    </row>
    <row r="25" spans="1:12" ht="25.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250</v>
      </c>
      <c r="G25" s="40">
        <v>16.440000000000001</v>
      </c>
      <c r="H25" s="40">
        <v>8.18</v>
      </c>
      <c r="I25" s="40">
        <v>44.25</v>
      </c>
      <c r="J25" s="40">
        <v>305.24</v>
      </c>
      <c r="K25" s="41" t="s">
        <v>46</v>
      </c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0.22</v>
      </c>
      <c r="H27" s="43">
        <v>0</v>
      </c>
      <c r="I27" s="43">
        <v>19.440000000000001</v>
      </c>
      <c r="J27" s="43">
        <v>92.46</v>
      </c>
      <c r="K27" s="44">
        <v>349.09</v>
      </c>
      <c r="L27" s="43"/>
    </row>
    <row r="28" spans="1:12" ht="15">
      <c r="A28" s="14"/>
      <c r="B28" s="15"/>
      <c r="C28" s="11"/>
      <c r="D28" s="7" t="s">
        <v>23</v>
      </c>
      <c r="E28" s="42" t="s">
        <v>49</v>
      </c>
      <c r="F28" s="43">
        <v>50</v>
      </c>
      <c r="G28" s="43">
        <v>1.32</v>
      </c>
      <c r="H28" s="43">
        <v>0.24</v>
      </c>
      <c r="I28" s="43">
        <v>6.84</v>
      </c>
      <c r="J28" s="43">
        <v>33.1</v>
      </c>
      <c r="K28" s="44">
        <v>5.08</v>
      </c>
      <c r="L28" s="43"/>
    </row>
    <row r="29" spans="1:12" ht="15">
      <c r="A29" s="14"/>
      <c r="B29" s="15"/>
      <c r="C29" s="11"/>
      <c r="D29" s="7" t="s">
        <v>24</v>
      </c>
      <c r="E29" s="42" t="s">
        <v>50</v>
      </c>
      <c r="F29" s="43">
        <v>100</v>
      </c>
      <c r="G29" s="43">
        <v>0.9</v>
      </c>
      <c r="H29" s="43">
        <v>0.2</v>
      </c>
      <c r="I29" s="43">
        <v>8.1</v>
      </c>
      <c r="J29" s="43">
        <v>40</v>
      </c>
      <c r="K29" s="44">
        <v>28.02</v>
      </c>
      <c r="L29" s="43"/>
    </row>
    <row r="30" spans="1:12" ht="15">
      <c r="A30" s="14"/>
      <c r="B30" s="15"/>
      <c r="C30" s="11"/>
      <c r="D30" s="6"/>
      <c r="E30" s="42" t="s">
        <v>51</v>
      </c>
      <c r="F30" s="43">
        <v>30</v>
      </c>
      <c r="G30" s="43">
        <v>1.28</v>
      </c>
      <c r="H30" s="43">
        <v>5.0599999999999996</v>
      </c>
      <c r="I30" s="43">
        <v>3.76</v>
      </c>
      <c r="J30" s="43">
        <v>51.62</v>
      </c>
      <c r="K30" s="44">
        <v>53.35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630</v>
      </c>
      <c r="G32" s="19">
        <f>SUM(G25:G31)</f>
        <v>20.16</v>
      </c>
      <c r="H32" s="19">
        <f>SUM(H25:H31)</f>
        <v>13.68</v>
      </c>
      <c r="I32" s="19">
        <f>SUM(I25:I31)</f>
        <v>82.39</v>
      </c>
      <c r="J32" s="19">
        <f>SUM(J25:J31)</f>
        <v>522.41999999999996</v>
      </c>
      <c r="K32" s="25"/>
      <c r="L32" s="19">
        <f>SUM(L25:L31)</f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63</v>
      </c>
      <c r="F34" s="43">
        <v>200</v>
      </c>
      <c r="G34" s="43">
        <v>2</v>
      </c>
      <c r="H34" s="43">
        <v>5.2</v>
      </c>
      <c r="I34" s="43">
        <v>9</v>
      </c>
      <c r="J34" s="43">
        <v>88.1</v>
      </c>
      <c r="K34" s="44">
        <v>124.44</v>
      </c>
      <c r="L34" s="43"/>
    </row>
    <row r="35" spans="1:12" ht="15">
      <c r="A35" s="14"/>
      <c r="B35" s="15"/>
      <c r="C35" s="11"/>
      <c r="D35" s="7" t="s">
        <v>28</v>
      </c>
      <c r="E35" s="42" t="s">
        <v>64</v>
      </c>
      <c r="F35" s="43">
        <v>200</v>
      </c>
      <c r="G35" s="43">
        <v>9.64</v>
      </c>
      <c r="H35" s="43">
        <v>13.01</v>
      </c>
      <c r="I35" s="43">
        <v>38.4</v>
      </c>
      <c r="J35" s="43">
        <v>380.26</v>
      </c>
      <c r="K35" s="44">
        <v>71.14</v>
      </c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0.22</v>
      </c>
      <c r="H37" s="43">
        <v>0</v>
      </c>
      <c r="I37" s="43">
        <v>19.440000000000001</v>
      </c>
      <c r="J37" s="43">
        <v>92.46</v>
      </c>
      <c r="K37" s="44">
        <v>349.09</v>
      </c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49</v>
      </c>
      <c r="F39" s="43">
        <v>60</v>
      </c>
      <c r="G39" s="43">
        <v>1.85</v>
      </c>
      <c r="H39" s="43">
        <v>0.36</v>
      </c>
      <c r="I39" s="43">
        <v>23.94</v>
      </c>
      <c r="J39" s="43">
        <v>126.7</v>
      </c>
      <c r="K39" s="44">
        <v>5.0999999999999996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660</v>
      </c>
      <c r="G42" s="19">
        <f>SUM(G33:G41)</f>
        <v>13.71</v>
      </c>
      <c r="H42" s="19">
        <f>SUM(H33:H41)</f>
        <v>18.57</v>
      </c>
      <c r="I42" s="19">
        <f>SUM(I33:I41)</f>
        <v>90.78</v>
      </c>
      <c r="J42" s="19">
        <f>SUM(J33:J41)</f>
        <v>687.5200000000001</v>
      </c>
      <c r="K42" s="25"/>
      <c r="L42" s="19">
        <f>SUM(L33:L41)</f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1290</v>
      </c>
      <c r="G43" s="32">
        <f>G32+G42</f>
        <v>33.870000000000005</v>
      </c>
      <c r="H43" s="32">
        <f>H32+H42</f>
        <v>32.25</v>
      </c>
      <c r="I43" s="32">
        <f>I32+I42</f>
        <v>173.17000000000002</v>
      </c>
      <c r="J43" s="32">
        <f>J32+J42</f>
        <v>1209.94</v>
      </c>
      <c r="K43" s="32"/>
      <c r="L43" s="32">
        <f>L32+L42</f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230</v>
      </c>
      <c r="G44" s="40">
        <v>16.149999999999999</v>
      </c>
      <c r="H44" s="40">
        <v>17.02</v>
      </c>
      <c r="I44" s="40">
        <v>48.46</v>
      </c>
      <c r="J44" s="40">
        <v>407.63</v>
      </c>
      <c r="K44" s="41">
        <v>291.33</v>
      </c>
      <c r="L44" s="40"/>
    </row>
    <row r="45" spans="1:12" ht="25.5">
      <c r="A45" s="23"/>
      <c r="B45" s="15"/>
      <c r="C45" s="11"/>
      <c r="D45" s="6"/>
      <c r="E45" s="42" t="s">
        <v>45</v>
      </c>
      <c r="F45" s="43">
        <v>60</v>
      </c>
      <c r="G45" s="43">
        <v>0.6</v>
      </c>
      <c r="H45" s="43">
        <v>3.1</v>
      </c>
      <c r="I45" s="43">
        <v>2.2000000000000002</v>
      </c>
      <c r="J45" s="43">
        <v>38.6</v>
      </c>
      <c r="K45" s="44">
        <v>10.37</v>
      </c>
      <c r="L45" s="43"/>
    </row>
    <row r="46" spans="1:12" ht="1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4.68</v>
      </c>
      <c r="H46" s="43">
        <v>5.15</v>
      </c>
      <c r="I46" s="43">
        <v>22.58</v>
      </c>
      <c r="J46" s="43">
        <v>151.44999999999999</v>
      </c>
      <c r="K46" s="44">
        <v>693.08</v>
      </c>
      <c r="L46" s="43"/>
    </row>
    <row r="47" spans="1:12" ht="15">
      <c r="A47" s="23"/>
      <c r="B47" s="15"/>
      <c r="C47" s="11"/>
      <c r="D47" s="7" t="s">
        <v>23</v>
      </c>
      <c r="E47" s="42" t="s">
        <v>42</v>
      </c>
      <c r="F47" s="43">
        <v>50</v>
      </c>
      <c r="G47" s="43">
        <v>3.8</v>
      </c>
      <c r="H47" s="43">
        <v>0.4</v>
      </c>
      <c r="I47" s="43">
        <v>24.3</v>
      </c>
      <c r="J47" s="43">
        <v>117.5</v>
      </c>
      <c r="K47" s="44">
        <v>5.01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54</v>
      </c>
      <c r="F49" s="43">
        <v>60</v>
      </c>
      <c r="G49" s="43">
        <v>0.34</v>
      </c>
      <c r="H49" s="43">
        <v>2.0499999999999998</v>
      </c>
      <c r="I49" s="43">
        <v>1.74</v>
      </c>
      <c r="J49" s="43">
        <v>28.09</v>
      </c>
      <c r="K49" s="44">
        <v>38.26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600</v>
      </c>
      <c r="G51" s="19">
        <f>SUM(G44:G50)</f>
        <v>25.57</v>
      </c>
      <c r="H51" s="19">
        <f>SUM(H44:H50)</f>
        <v>27.720000000000002</v>
      </c>
      <c r="I51" s="19">
        <f>SUM(I44:I50)</f>
        <v>99.28</v>
      </c>
      <c r="J51" s="19">
        <f>SUM(J44:J50)</f>
        <v>743.2700000000001</v>
      </c>
      <c r="K51" s="25"/>
      <c r="L51" s="19">
        <f>SUM(L44:L50)</f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65</v>
      </c>
      <c r="F53" s="43">
        <v>200</v>
      </c>
      <c r="G53" s="43">
        <v>4.8</v>
      </c>
      <c r="H53" s="43">
        <v>3.1</v>
      </c>
      <c r="I53" s="43">
        <v>19.850000000000001</v>
      </c>
      <c r="J53" s="43">
        <v>129.19999999999999</v>
      </c>
      <c r="K53" s="44">
        <v>102.19</v>
      </c>
      <c r="L53" s="43"/>
    </row>
    <row r="54" spans="1:12" ht="15">
      <c r="A54" s="23"/>
      <c r="B54" s="15"/>
      <c r="C54" s="11"/>
      <c r="D54" s="7" t="s">
        <v>28</v>
      </c>
      <c r="E54" s="42" t="s">
        <v>66</v>
      </c>
      <c r="F54" s="43">
        <v>150</v>
      </c>
      <c r="G54" s="43">
        <v>11.38</v>
      </c>
      <c r="H54" s="43">
        <v>8.3000000000000007</v>
      </c>
      <c r="I54" s="43">
        <v>2.89</v>
      </c>
      <c r="J54" s="43">
        <v>140.30000000000001</v>
      </c>
      <c r="K54" s="44">
        <v>340.19</v>
      </c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53</v>
      </c>
      <c r="F56" s="43">
        <v>200</v>
      </c>
      <c r="G56" s="43">
        <v>4.68</v>
      </c>
      <c r="H56" s="43">
        <v>5.15</v>
      </c>
      <c r="I56" s="43">
        <v>22.58</v>
      </c>
      <c r="J56" s="43">
        <v>151.44999999999999</v>
      </c>
      <c r="K56" s="44">
        <v>693.08</v>
      </c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49</v>
      </c>
      <c r="F58" s="43">
        <v>60</v>
      </c>
      <c r="G58" s="43">
        <v>1.85</v>
      </c>
      <c r="H58" s="43">
        <v>0.36</v>
      </c>
      <c r="I58" s="43">
        <v>23.94</v>
      </c>
      <c r="J58" s="43">
        <v>126.7</v>
      </c>
      <c r="K58" s="44">
        <v>5.0999999999999996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610</v>
      </c>
      <c r="G61" s="19">
        <f>SUM(G52:G60)</f>
        <v>22.71</v>
      </c>
      <c r="H61" s="19">
        <f>SUM(H52:H60)</f>
        <v>16.91</v>
      </c>
      <c r="I61" s="19">
        <f>SUM(I52:I60)</f>
        <v>69.260000000000005</v>
      </c>
      <c r="J61" s="19">
        <f>SUM(J52:J60)</f>
        <v>547.65</v>
      </c>
      <c r="K61" s="25"/>
      <c r="L61" s="19">
        <f>SUM(L52:L60)</f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1210</v>
      </c>
      <c r="G62" s="32">
        <f>G51+G61</f>
        <v>48.28</v>
      </c>
      <c r="H62" s="32">
        <f>H51+H61</f>
        <v>44.63</v>
      </c>
      <c r="I62" s="32">
        <f>I51+I61</f>
        <v>168.54000000000002</v>
      </c>
      <c r="J62" s="32">
        <f>J51+J61</f>
        <v>1290.92</v>
      </c>
      <c r="K62" s="32"/>
      <c r="L62" s="32">
        <f>L51+L61</f>
        <v>0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>
        <v>240</v>
      </c>
      <c r="G63" s="40">
        <v>12.25</v>
      </c>
      <c r="H63" s="40">
        <v>13.9</v>
      </c>
      <c r="I63" s="40">
        <v>47.04</v>
      </c>
      <c r="J63" s="40">
        <v>325.8</v>
      </c>
      <c r="K63" s="41" t="s">
        <v>56</v>
      </c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57</v>
      </c>
      <c r="F65" s="43">
        <v>200</v>
      </c>
      <c r="G65" s="43">
        <v>4.68</v>
      </c>
      <c r="H65" s="43">
        <v>5.15</v>
      </c>
      <c r="I65" s="43">
        <v>22.58</v>
      </c>
      <c r="J65" s="43">
        <v>151.5</v>
      </c>
      <c r="K65" s="44">
        <v>693.08</v>
      </c>
      <c r="L65" s="43"/>
    </row>
    <row r="66" spans="1:12" ht="15">
      <c r="A66" s="23"/>
      <c r="B66" s="15"/>
      <c r="C66" s="11"/>
      <c r="D66" s="7" t="s">
        <v>23</v>
      </c>
      <c r="E66" s="42" t="s">
        <v>42</v>
      </c>
      <c r="F66" s="43">
        <v>50</v>
      </c>
      <c r="G66" s="43">
        <v>3.8</v>
      </c>
      <c r="H66" s="43">
        <v>0.4</v>
      </c>
      <c r="I66" s="43">
        <v>24.3</v>
      </c>
      <c r="J66" s="43">
        <v>117.5</v>
      </c>
      <c r="K66" s="44">
        <v>5.01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58</v>
      </c>
      <c r="F68" s="43">
        <v>60</v>
      </c>
      <c r="G68" s="43">
        <v>3.42</v>
      </c>
      <c r="H68" s="43">
        <v>4.5599999999999996</v>
      </c>
      <c r="I68" s="43">
        <v>16.079999999999998</v>
      </c>
      <c r="J68" s="43">
        <v>115.08</v>
      </c>
      <c r="K68" s="44">
        <v>29.03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>SUM(G63:G69)</f>
        <v>24.15</v>
      </c>
      <c r="H70" s="19">
        <f>SUM(H63:H69)</f>
        <v>24.009999999999998</v>
      </c>
      <c r="I70" s="19">
        <f>SUM(I63:I69)</f>
        <v>110</v>
      </c>
      <c r="J70" s="19">
        <f>SUM(J63:J69)</f>
        <v>709.88</v>
      </c>
      <c r="K70" s="25"/>
      <c r="L70" s="19">
        <f>SUM(L63:L69)</f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67</v>
      </c>
      <c r="F72" s="43">
        <v>200</v>
      </c>
      <c r="G72" s="43">
        <v>1.37</v>
      </c>
      <c r="H72" s="43">
        <v>2.12</v>
      </c>
      <c r="I72" s="43">
        <v>48.46</v>
      </c>
      <c r="J72" s="43">
        <v>407.63</v>
      </c>
      <c r="K72" s="44">
        <v>83.03</v>
      </c>
      <c r="L72" s="43"/>
    </row>
    <row r="73" spans="1:12" ht="15">
      <c r="A73" s="23"/>
      <c r="B73" s="15"/>
      <c r="C73" s="11"/>
      <c r="D73" s="7" t="s">
        <v>28</v>
      </c>
      <c r="E73" s="42" t="s">
        <v>68</v>
      </c>
      <c r="F73" s="43">
        <v>200</v>
      </c>
      <c r="G73" s="43">
        <v>12.52</v>
      </c>
      <c r="H73" s="43">
        <v>13.57</v>
      </c>
      <c r="I73" s="43">
        <v>37.119999999999997</v>
      </c>
      <c r="J73" s="43">
        <v>329.52</v>
      </c>
      <c r="K73" s="44">
        <v>478.28</v>
      </c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57</v>
      </c>
      <c r="F75" s="43">
        <v>200</v>
      </c>
      <c r="G75" s="43">
        <v>4.68</v>
      </c>
      <c r="H75" s="43">
        <v>5.15</v>
      </c>
      <c r="I75" s="43">
        <v>22.58</v>
      </c>
      <c r="J75" s="43">
        <v>151.5</v>
      </c>
      <c r="K75" s="44">
        <v>693.08</v>
      </c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49</v>
      </c>
      <c r="F77" s="43">
        <v>60</v>
      </c>
      <c r="G77" s="43">
        <v>1.85</v>
      </c>
      <c r="H77" s="43">
        <v>0.36</v>
      </c>
      <c r="I77" s="43">
        <v>23.94</v>
      </c>
      <c r="J77" s="43">
        <v>126.7</v>
      </c>
      <c r="K77" s="44">
        <v>5.0999999999999996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660</v>
      </c>
      <c r="G80" s="19">
        <f>SUM(G71:G79)</f>
        <v>20.420000000000002</v>
      </c>
      <c r="H80" s="19">
        <f>SUM(H71:H79)</f>
        <v>21.200000000000003</v>
      </c>
      <c r="I80" s="19">
        <f>SUM(I71:I79)</f>
        <v>132.1</v>
      </c>
      <c r="J80" s="19">
        <f>SUM(J71:J79)</f>
        <v>1015.35</v>
      </c>
      <c r="K80" s="25"/>
      <c r="L80" s="19">
        <f>SUM(L71:L79)</f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1210</v>
      </c>
      <c r="G81" s="32">
        <f>G70+G80</f>
        <v>44.57</v>
      </c>
      <c r="H81" s="32">
        <f>H70+H80</f>
        <v>45.21</v>
      </c>
      <c r="I81" s="32">
        <f>I70+I80</f>
        <v>242.1</v>
      </c>
      <c r="J81" s="32">
        <f>J70+J80</f>
        <v>1725.23</v>
      </c>
      <c r="K81" s="32"/>
      <c r="L81" s="32">
        <f>L70+L80</f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100</v>
      </c>
      <c r="G82" s="40">
        <v>17.84</v>
      </c>
      <c r="H82" s="40">
        <v>11.36</v>
      </c>
      <c r="I82" s="40">
        <v>1.52</v>
      </c>
      <c r="J82" s="40">
        <v>179.3</v>
      </c>
      <c r="K82" s="41">
        <v>235.01</v>
      </c>
      <c r="L82" s="40"/>
    </row>
    <row r="83" spans="1:12" ht="15">
      <c r="A83" s="23"/>
      <c r="B83" s="15"/>
      <c r="C83" s="11"/>
      <c r="D83" s="6"/>
      <c r="E83" s="42" t="s">
        <v>70</v>
      </c>
      <c r="F83" s="43">
        <v>150</v>
      </c>
      <c r="G83" s="43">
        <v>16.34</v>
      </c>
      <c r="H83" s="43">
        <v>2.54</v>
      </c>
      <c r="I83" s="43">
        <v>36.08</v>
      </c>
      <c r="J83" s="43">
        <v>223.52</v>
      </c>
      <c r="K83" s="44">
        <v>250.01</v>
      </c>
      <c r="L83" s="43"/>
    </row>
    <row r="84" spans="1:12" ht="15">
      <c r="A84" s="23"/>
      <c r="B84" s="15"/>
      <c r="C84" s="11"/>
      <c r="D84" s="7" t="s">
        <v>22</v>
      </c>
      <c r="E84" s="42" t="s">
        <v>71</v>
      </c>
      <c r="F84" s="43">
        <v>200</v>
      </c>
      <c r="G84" s="43">
        <v>0.26</v>
      </c>
      <c r="H84" s="43">
        <v>0.06</v>
      </c>
      <c r="I84" s="43">
        <v>15.22</v>
      </c>
      <c r="J84" s="43">
        <v>58.7</v>
      </c>
      <c r="K84" s="44">
        <v>375.01</v>
      </c>
      <c r="L84" s="43"/>
    </row>
    <row r="85" spans="1:12" ht="15">
      <c r="A85" s="23"/>
      <c r="B85" s="15"/>
      <c r="C85" s="11"/>
      <c r="D85" s="7" t="s">
        <v>23</v>
      </c>
      <c r="E85" s="42" t="s">
        <v>42</v>
      </c>
      <c r="F85" s="43">
        <v>50</v>
      </c>
      <c r="G85" s="43">
        <v>3.8</v>
      </c>
      <c r="H85" s="43">
        <v>0.4</v>
      </c>
      <c r="I85" s="43">
        <v>24.3</v>
      </c>
      <c r="J85" s="43">
        <v>117.5</v>
      </c>
      <c r="K85" s="44">
        <v>5.01</v>
      </c>
      <c r="L85" s="43"/>
    </row>
    <row r="86" spans="1:12" ht="15">
      <c r="A86" s="23"/>
      <c r="B86" s="15"/>
      <c r="C86" s="11"/>
      <c r="D86" s="7" t="s">
        <v>24</v>
      </c>
      <c r="E86" s="42" t="s">
        <v>72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42</v>
      </c>
      <c r="K86" s="44">
        <v>33</v>
      </c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600</v>
      </c>
      <c r="G89" s="19">
        <f>SUM(G82:G88)</f>
        <v>38.639999999999993</v>
      </c>
      <c r="H89" s="19">
        <f>SUM(H82:H88)</f>
        <v>14.76</v>
      </c>
      <c r="I89" s="19">
        <f>SUM(I82:I88)</f>
        <v>86.92</v>
      </c>
      <c r="J89" s="19">
        <f>SUM(J82:J88)</f>
        <v>621.02</v>
      </c>
      <c r="K89" s="25"/>
      <c r="L89" s="19">
        <f>SUM(L82:L88)</f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25.5">
      <c r="A91" s="23"/>
      <c r="B91" s="15"/>
      <c r="C91" s="11"/>
      <c r="D91" s="7" t="s">
        <v>27</v>
      </c>
      <c r="E91" s="42" t="s">
        <v>73</v>
      </c>
      <c r="F91" s="43">
        <v>200</v>
      </c>
      <c r="G91" s="43">
        <v>6.9</v>
      </c>
      <c r="H91" s="43">
        <v>6.95</v>
      </c>
      <c r="I91" s="43">
        <v>18.760000000000002</v>
      </c>
      <c r="J91" s="43">
        <v>160.5</v>
      </c>
      <c r="K91" s="44">
        <v>151.25</v>
      </c>
      <c r="L91" s="43"/>
    </row>
    <row r="92" spans="1:12" ht="15">
      <c r="A92" s="23"/>
      <c r="B92" s="15"/>
      <c r="C92" s="11"/>
      <c r="D92" s="7" t="s">
        <v>28</v>
      </c>
      <c r="E92" s="42" t="s">
        <v>74</v>
      </c>
      <c r="F92" s="43">
        <v>170</v>
      </c>
      <c r="G92" s="43">
        <v>15.23</v>
      </c>
      <c r="H92" s="43">
        <v>17.48</v>
      </c>
      <c r="I92" s="43">
        <v>36.71</v>
      </c>
      <c r="J92" s="43">
        <v>355.9</v>
      </c>
      <c r="K92" s="44">
        <v>315.02</v>
      </c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71</v>
      </c>
      <c r="F94" s="43">
        <v>200</v>
      </c>
      <c r="G94" s="43">
        <v>0.26</v>
      </c>
      <c r="H94" s="43">
        <v>0.06</v>
      </c>
      <c r="I94" s="43">
        <v>15.22</v>
      </c>
      <c r="J94" s="43">
        <v>58.7</v>
      </c>
      <c r="K94" s="44">
        <v>375.01</v>
      </c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49</v>
      </c>
      <c r="F96" s="43">
        <v>60</v>
      </c>
      <c r="G96" s="43">
        <v>1.85</v>
      </c>
      <c r="H96" s="43">
        <v>0.36</v>
      </c>
      <c r="I96" s="43">
        <v>23.94</v>
      </c>
      <c r="J96" s="43">
        <v>126.7</v>
      </c>
      <c r="K96" s="44">
        <v>5.0999999999999996</v>
      </c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630</v>
      </c>
      <c r="G99" s="19">
        <f>SUM(G90:G98)</f>
        <v>24.240000000000006</v>
      </c>
      <c r="H99" s="19">
        <f>SUM(H90:H98)</f>
        <v>24.849999999999998</v>
      </c>
      <c r="I99" s="19">
        <f>SUM(I90:I98)</f>
        <v>94.63</v>
      </c>
      <c r="J99" s="19">
        <f>SUM(J90:J98)</f>
        <v>701.80000000000007</v>
      </c>
      <c r="K99" s="25"/>
      <c r="L99" s="19">
        <f>SUM(L90:L98)</f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1230</v>
      </c>
      <c r="G100" s="32">
        <f>G89+G99</f>
        <v>62.879999999999995</v>
      </c>
      <c r="H100" s="32">
        <f>H89+H99</f>
        <v>39.61</v>
      </c>
      <c r="I100" s="32">
        <f>I89+I99</f>
        <v>181.55</v>
      </c>
      <c r="J100" s="32">
        <f>J89+J99</f>
        <v>1322.8200000000002</v>
      </c>
      <c r="K100" s="32"/>
      <c r="L100" s="32">
        <f>L89+L99</f>
        <v>0</v>
      </c>
    </row>
    <row r="101" spans="1:12" ht="25.5">
      <c r="A101" s="20">
        <v>2</v>
      </c>
      <c r="B101" s="21">
        <v>1</v>
      </c>
      <c r="C101" s="22" t="s">
        <v>20</v>
      </c>
      <c r="D101" s="5" t="s">
        <v>21</v>
      </c>
      <c r="E101" s="39" t="s">
        <v>75</v>
      </c>
      <c r="F101" s="40">
        <v>240</v>
      </c>
      <c r="G101" s="40">
        <v>16.100000000000001</v>
      </c>
      <c r="H101" s="40">
        <v>14.43</v>
      </c>
      <c r="I101" s="40">
        <v>47.08</v>
      </c>
      <c r="J101" s="40">
        <v>371.01</v>
      </c>
      <c r="K101" s="41" t="s">
        <v>76</v>
      </c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0.2</v>
      </c>
      <c r="H103" s="43">
        <v>0.05</v>
      </c>
      <c r="I103" s="43">
        <v>15.01</v>
      </c>
      <c r="J103" s="43">
        <v>58</v>
      </c>
      <c r="K103" s="44">
        <v>430</v>
      </c>
      <c r="L103" s="43"/>
    </row>
    <row r="104" spans="1:12" ht="15">
      <c r="A104" s="23"/>
      <c r="B104" s="15"/>
      <c r="C104" s="11"/>
      <c r="D104" s="7" t="s">
        <v>23</v>
      </c>
      <c r="E104" s="42" t="s">
        <v>42</v>
      </c>
      <c r="F104" s="43">
        <v>50</v>
      </c>
      <c r="G104" s="43">
        <v>3.8</v>
      </c>
      <c r="H104" s="43">
        <v>0.4</v>
      </c>
      <c r="I104" s="43">
        <v>24.3</v>
      </c>
      <c r="J104" s="43">
        <v>117.5</v>
      </c>
      <c r="K104" s="44">
        <v>5.01</v>
      </c>
      <c r="L104" s="43"/>
    </row>
    <row r="105" spans="1:12" ht="15">
      <c r="A105" s="23"/>
      <c r="B105" s="15"/>
      <c r="C105" s="11"/>
      <c r="D105" s="7" t="s">
        <v>24</v>
      </c>
      <c r="E105" s="42" t="s">
        <v>72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42</v>
      </c>
      <c r="K105" s="44">
        <v>33</v>
      </c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590</v>
      </c>
      <c r="G108" s="19">
        <f>SUM(G101:G107)</f>
        <v>20.5</v>
      </c>
      <c r="H108" s="19">
        <f>SUM(H101:H107)</f>
        <v>15.280000000000001</v>
      </c>
      <c r="I108" s="19">
        <f>SUM(I101:I107)</f>
        <v>96.19</v>
      </c>
      <c r="J108" s="19">
        <f>SUM(J101:J107)</f>
        <v>588.51</v>
      </c>
      <c r="K108" s="25"/>
      <c r="L108" s="19">
        <f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77</v>
      </c>
      <c r="F110" s="43">
        <v>200</v>
      </c>
      <c r="G110" s="43">
        <v>1.77</v>
      </c>
      <c r="H110" s="43">
        <v>2.65</v>
      </c>
      <c r="I110" s="43">
        <v>12.74</v>
      </c>
      <c r="J110" s="43">
        <v>78.709999999999994</v>
      </c>
      <c r="K110" s="44">
        <v>66236.09</v>
      </c>
      <c r="L110" s="43"/>
    </row>
    <row r="111" spans="1:12" ht="15">
      <c r="A111" s="23"/>
      <c r="B111" s="15"/>
      <c r="C111" s="11"/>
      <c r="D111" s="7" t="s">
        <v>28</v>
      </c>
      <c r="E111" s="42" t="s">
        <v>78</v>
      </c>
      <c r="F111" s="43">
        <v>200</v>
      </c>
      <c r="G111" s="43">
        <v>7.43</v>
      </c>
      <c r="H111" s="43">
        <v>8.65</v>
      </c>
      <c r="I111" s="43">
        <v>46.9</v>
      </c>
      <c r="J111" s="43">
        <v>258.89999999999998</v>
      </c>
      <c r="K111" s="44">
        <v>2.4700000000000002</v>
      </c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48</v>
      </c>
      <c r="F113" s="43">
        <v>200</v>
      </c>
      <c r="G113" s="43">
        <v>0.22</v>
      </c>
      <c r="H113" s="43">
        <v>0</v>
      </c>
      <c r="I113" s="43">
        <v>19.440000000000001</v>
      </c>
      <c r="J113" s="43">
        <v>92.46</v>
      </c>
      <c r="K113" s="44">
        <v>349.09</v>
      </c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49</v>
      </c>
      <c r="F115" s="43">
        <v>60</v>
      </c>
      <c r="G115" s="43">
        <v>1.85</v>
      </c>
      <c r="H115" s="43">
        <v>0.36</v>
      </c>
      <c r="I115" s="43">
        <v>23.94</v>
      </c>
      <c r="J115" s="43">
        <v>126.7</v>
      </c>
      <c r="K115" s="44">
        <v>5.0999999999999996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660</v>
      </c>
      <c r="G118" s="19">
        <f>SUM(G109:G117)</f>
        <v>11.27</v>
      </c>
      <c r="H118" s="19">
        <f>SUM(H109:H117)</f>
        <v>11.66</v>
      </c>
      <c r="I118" s="19">
        <f>SUM(I109:I117)</f>
        <v>103.02</v>
      </c>
      <c r="J118" s="19">
        <f>SUM(J109:J117)</f>
        <v>556.77</v>
      </c>
      <c r="K118" s="25"/>
      <c r="L118" s="19">
        <f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1250</v>
      </c>
      <c r="G119" s="32">
        <f>G108+G118</f>
        <v>31.77</v>
      </c>
      <c r="H119" s="32">
        <f>H108+H118</f>
        <v>26.94</v>
      </c>
      <c r="I119" s="32">
        <f>I108+I118</f>
        <v>199.20999999999998</v>
      </c>
      <c r="J119" s="32">
        <f>J108+J118</f>
        <v>1145.28</v>
      </c>
      <c r="K119" s="32"/>
      <c r="L119" s="32">
        <f>L108+L118</f>
        <v>0</v>
      </c>
    </row>
    <row r="120" spans="1:12" ht="25.5">
      <c r="A120" s="14">
        <v>2</v>
      </c>
      <c r="B120" s="15">
        <v>2</v>
      </c>
      <c r="C120" s="22" t="s">
        <v>20</v>
      </c>
      <c r="D120" s="5" t="s">
        <v>21</v>
      </c>
      <c r="E120" s="39" t="s">
        <v>79</v>
      </c>
      <c r="F120" s="40">
        <v>240</v>
      </c>
      <c r="G120" s="40">
        <v>16.440000000000001</v>
      </c>
      <c r="H120" s="40">
        <v>24.62</v>
      </c>
      <c r="I120" s="40">
        <v>44.25</v>
      </c>
      <c r="J120" s="40">
        <v>305.24</v>
      </c>
      <c r="K120" s="41" t="s">
        <v>46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81</v>
      </c>
      <c r="F122" s="43">
        <v>200</v>
      </c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 t="s">
        <v>42</v>
      </c>
      <c r="F123" s="43">
        <v>50</v>
      </c>
      <c r="G123" s="43">
        <v>3.8</v>
      </c>
      <c r="H123" s="43">
        <v>0.4</v>
      </c>
      <c r="I123" s="43">
        <v>24.3</v>
      </c>
      <c r="J123" s="43">
        <v>117.5</v>
      </c>
      <c r="K123" s="44">
        <v>5.01</v>
      </c>
      <c r="L123" s="43"/>
    </row>
    <row r="124" spans="1:12" ht="15">
      <c r="A124" s="14"/>
      <c r="B124" s="15"/>
      <c r="C124" s="11"/>
      <c r="D124" s="7" t="s">
        <v>24</v>
      </c>
      <c r="E124" s="42" t="s">
        <v>72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42</v>
      </c>
      <c r="K124" s="44">
        <v>33</v>
      </c>
      <c r="L124" s="43"/>
    </row>
    <row r="125" spans="1:12" ht="15">
      <c r="A125" s="14"/>
      <c r="B125" s="15"/>
      <c r="C125" s="11"/>
      <c r="D125" s="6"/>
      <c r="E125" s="42" t="s">
        <v>80</v>
      </c>
      <c r="F125" s="43">
        <v>15</v>
      </c>
      <c r="G125" s="43">
        <v>3.45</v>
      </c>
      <c r="H125" s="43">
        <v>4.5</v>
      </c>
      <c r="I125" s="43"/>
      <c r="J125" s="43">
        <v>81.45</v>
      </c>
      <c r="K125" s="44">
        <v>3.01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605</v>
      </c>
      <c r="G127" s="19">
        <f>SUM(G120:G126)</f>
        <v>24.09</v>
      </c>
      <c r="H127" s="19">
        <f>SUM(H120:H126)</f>
        <v>29.919999999999998</v>
      </c>
      <c r="I127" s="19">
        <f>SUM(I120:I126)</f>
        <v>78.349999999999994</v>
      </c>
      <c r="J127" s="19">
        <f>SUM(J120:J126)</f>
        <v>546.19000000000005</v>
      </c>
      <c r="K127" s="25"/>
      <c r="L127" s="19">
        <f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.75" thickBot="1">
      <c r="A129" s="14"/>
      <c r="B129" s="15"/>
      <c r="C129" s="11"/>
      <c r="D129" s="7" t="s">
        <v>27</v>
      </c>
      <c r="E129" s="42" t="s">
        <v>63</v>
      </c>
      <c r="F129" s="43">
        <v>200</v>
      </c>
      <c r="G129" s="43">
        <v>5.8</v>
      </c>
      <c r="H129" s="43">
        <v>5.6</v>
      </c>
      <c r="I129" s="43">
        <v>33.6</v>
      </c>
      <c r="J129" s="43">
        <v>205.3</v>
      </c>
      <c r="K129" s="44">
        <v>124.47</v>
      </c>
      <c r="L129" s="43"/>
    </row>
    <row r="130" spans="1:12" ht="15">
      <c r="A130" s="14"/>
      <c r="B130" s="15"/>
      <c r="C130" s="11"/>
      <c r="D130" s="7" t="s">
        <v>28</v>
      </c>
      <c r="E130" s="39" t="s">
        <v>69</v>
      </c>
      <c r="F130" s="40">
        <v>100</v>
      </c>
      <c r="G130" s="40">
        <v>17.84</v>
      </c>
      <c r="H130" s="40">
        <v>11.36</v>
      </c>
      <c r="I130" s="40">
        <v>1.52</v>
      </c>
      <c r="J130" s="40">
        <v>179.3</v>
      </c>
      <c r="K130" s="41">
        <v>235.01</v>
      </c>
      <c r="L130" s="43"/>
    </row>
    <row r="131" spans="1:12" ht="15">
      <c r="A131" s="14"/>
      <c r="B131" s="15"/>
      <c r="C131" s="11"/>
      <c r="D131" s="7" t="s">
        <v>29</v>
      </c>
      <c r="E131" s="42" t="s">
        <v>70</v>
      </c>
      <c r="F131" s="43">
        <v>150</v>
      </c>
      <c r="G131" s="43">
        <v>16.34</v>
      </c>
      <c r="H131" s="43">
        <v>2.54</v>
      </c>
      <c r="I131" s="43">
        <v>36.08</v>
      </c>
      <c r="J131" s="43">
        <v>223.52</v>
      </c>
      <c r="K131" s="44">
        <v>250.01</v>
      </c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49</v>
      </c>
      <c r="F134" s="43">
        <v>60</v>
      </c>
      <c r="G134" s="43">
        <v>1.85</v>
      </c>
      <c r="H134" s="43">
        <v>0.36</v>
      </c>
      <c r="I134" s="43">
        <v>23.94</v>
      </c>
      <c r="J134" s="43">
        <v>126.7</v>
      </c>
      <c r="K134" s="44">
        <v>5.0999999999999996</v>
      </c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510</v>
      </c>
      <c r="G137" s="19">
        <f>SUM(G128:G136)</f>
        <v>41.830000000000005</v>
      </c>
      <c r="H137" s="19">
        <f>SUM(H128:H136)</f>
        <v>19.86</v>
      </c>
      <c r="I137" s="19">
        <f>SUM(I128:I136)</f>
        <v>95.14</v>
      </c>
      <c r="J137" s="19">
        <f>SUM(J128:J136)</f>
        <v>734.82</v>
      </c>
      <c r="K137" s="25"/>
      <c r="L137" s="19">
        <f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1115</v>
      </c>
      <c r="G138" s="32">
        <f>G127+G137</f>
        <v>65.92</v>
      </c>
      <c r="H138" s="32">
        <f>H127+H137</f>
        <v>49.78</v>
      </c>
      <c r="I138" s="32">
        <f>I127+I137</f>
        <v>173.49</v>
      </c>
      <c r="J138" s="32">
        <f>J127+J137</f>
        <v>1281.0100000000002</v>
      </c>
      <c r="K138" s="32"/>
      <c r="L138" s="32">
        <f>L127+L137</f>
        <v>0</v>
      </c>
    </row>
    <row r="139" spans="1:12" ht="25.5">
      <c r="A139" s="20">
        <v>2</v>
      </c>
      <c r="B139" s="21">
        <v>3</v>
      </c>
      <c r="C139" s="22" t="s">
        <v>20</v>
      </c>
      <c r="D139" s="5" t="s">
        <v>21</v>
      </c>
      <c r="E139" s="39" t="s">
        <v>82</v>
      </c>
      <c r="F139" s="40">
        <v>240</v>
      </c>
      <c r="G139" s="40">
        <v>392.41</v>
      </c>
      <c r="H139" s="40">
        <v>36.78</v>
      </c>
      <c r="I139" s="40">
        <v>19.62</v>
      </c>
      <c r="J139" s="40">
        <v>38.659999999999997</v>
      </c>
      <c r="K139" s="41" t="s">
        <v>83</v>
      </c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53</v>
      </c>
      <c r="F141" s="43">
        <v>200</v>
      </c>
      <c r="G141" s="43">
        <v>142.93</v>
      </c>
      <c r="H141" s="43">
        <v>3.5</v>
      </c>
      <c r="I141" s="43">
        <v>3.7</v>
      </c>
      <c r="J141" s="43">
        <v>25.5</v>
      </c>
      <c r="K141" s="44">
        <v>693.03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42</v>
      </c>
      <c r="F142" s="43">
        <v>50</v>
      </c>
      <c r="G142" s="43">
        <v>3.8</v>
      </c>
      <c r="H142" s="43">
        <v>0.4</v>
      </c>
      <c r="I142" s="43">
        <v>24.3</v>
      </c>
      <c r="J142" s="43">
        <v>117.5</v>
      </c>
      <c r="K142" s="44">
        <v>5.01</v>
      </c>
      <c r="L142" s="43"/>
    </row>
    <row r="143" spans="1:12" ht="15">
      <c r="A143" s="23"/>
      <c r="B143" s="15"/>
      <c r="C143" s="11"/>
      <c r="D143" s="7" t="s">
        <v>24</v>
      </c>
      <c r="E143" s="42" t="s">
        <v>72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42</v>
      </c>
      <c r="K143" s="44">
        <v>33</v>
      </c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590</v>
      </c>
      <c r="G146" s="19">
        <f>SUM(G139:G145)</f>
        <v>539.54</v>
      </c>
      <c r="H146" s="19">
        <f>SUM(H139:H145)</f>
        <v>41.08</v>
      </c>
      <c r="I146" s="19">
        <f>SUM(I139:I145)</f>
        <v>57.42</v>
      </c>
      <c r="J146" s="19">
        <f>SUM(J139:J145)</f>
        <v>223.66</v>
      </c>
      <c r="K146" s="25"/>
      <c r="L146" s="19">
        <f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65</v>
      </c>
      <c r="F148" s="43">
        <v>200</v>
      </c>
      <c r="G148" s="43">
        <v>4.8</v>
      </c>
      <c r="H148" s="43">
        <v>3.1</v>
      </c>
      <c r="I148" s="43">
        <v>19.850000000000001</v>
      </c>
      <c r="J148" s="43">
        <v>129.19999999999999</v>
      </c>
      <c r="K148" s="44">
        <v>102.19</v>
      </c>
      <c r="L148" s="43"/>
    </row>
    <row r="149" spans="1:12" ht="15">
      <c r="A149" s="23"/>
      <c r="B149" s="15"/>
      <c r="C149" s="11"/>
      <c r="D149" s="7" t="s">
        <v>28</v>
      </c>
      <c r="E149" s="42" t="s">
        <v>68</v>
      </c>
      <c r="F149" s="43">
        <v>200</v>
      </c>
      <c r="G149" s="43">
        <v>12.52</v>
      </c>
      <c r="H149" s="43">
        <v>13.57</v>
      </c>
      <c r="I149" s="43">
        <v>37.119999999999997</v>
      </c>
      <c r="J149" s="43">
        <v>329.52</v>
      </c>
      <c r="K149" s="44">
        <v>478.28</v>
      </c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142.93</v>
      </c>
      <c r="H151" s="43">
        <v>3.5</v>
      </c>
      <c r="I151" s="43">
        <v>3.7</v>
      </c>
      <c r="J151" s="43">
        <v>25.5</v>
      </c>
      <c r="K151" s="44">
        <v>693.03</v>
      </c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49</v>
      </c>
      <c r="F153" s="43">
        <v>60</v>
      </c>
      <c r="G153" s="43">
        <v>1.85</v>
      </c>
      <c r="H153" s="43">
        <v>0.36</v>
      </c>
      <c r="I153" s="43">
        <v>23.94</v>
      </c>
      <c r="J153" s="43">
        <v>126.7</v>
      </c>
      <c r="K153" s="44">
        <v>5.0999999999999996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660</v>
      </c>
      <c r="G156" s="19">
        <f>SUM(G147:G155)</f>
        <v>162.1</v>
      </c>
      <c r="H156" s="19">
        <f>SUM(H147:H155)</f>
        <v>20.53</v>
      </c>
      <c r="I156" s="19">
        <f>SUM(I147:I155)</f>
        <v>84.61</v>
      </c>
      <c r="J156" s="19">
        <f>SUM(J147:J155)</f>
        <v>610.91999999999996</v>
      </c>
      <c r="K156" s="25"/>
      <c r="L156" s="19">
        <f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1250</v>
      </c>
      <c r="G157" s="32">
        <f>G146+G156</f>
        <v>701.64</v>
      </c>
      <c r="H157" s="32">
        <f>H146+H156</f>
        <v>61.61</v>
      </c>
      <c r="I157" s="32">
        <f>I146+I156</f>
        <v>142.03</v>
      </c>
      <c r="J157" s="32">
        <f>J146+J156</f>
        <v>834.57999999999993</v>
      </c>
      <c r="K157" s="32"/>
      <c r="L157" s="32">
        <f>L146+L156</f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84</v>
      </c>
      <c r="F158" s="40">
        <v>250</v>
      </c>
      <c r="G158" s="40">
        <v>15.73</v>
      </c>
      <c r="H158" s="40">
        <v>14.66</v>
      </c>
      <c r="I158" s="40">
        <v>28.92</v>
      </c>
      <c r="J158" s="40">
        <v>236</v>
      </c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57</v>
      </c>
      <c r="F160" s="43">
        <v>200</v>
      </c>
      <c r="G160" s="43">
        <v>4.68</v>
      </c>
      <c r="H160" s="43">
        <v>5.15</v>
      </c>
      <c r="I160" s="43">
        <v>22.58</v>
      </c>
      <c r="J160" s="43">
        <v>151.5</v>
      </c>
      <c r="K160" s="44">
        <v>693.08</v>
      </c>
      <c r="L160" s="43"/>
    </row>
    <row r="161" spans="1:12" ht="15">
      <c r="A161" s="23"/>
      <c r="B161" s="15"/>
      <c r="C161" s="11"/>
      <c r="D161" s="7" t="s">
        <v>23</v>
      </c>
      <c r="E161" s="42" t="s">
        <v>42</v>
      </c>
      <c r="F161" s="43">
        <v>50</v>
      </c>
      <c r="G161" s="43">
        <v>3.8</v>
      </c>
      <c r="H161" s="43">
        <v>0.4</v>
      </c>
      <c r="I161" s="43">
        <v>24.3</v>
      </c>
      <c r="J161" s="43">
        <v>117.5</v>
      </c>
      <c r="K161" s="44">
        <v>5.01</v>
      </c>
      <c r="L161" s="43"/>
    </row>
    <row r="162" spans="1:12" ht="15">
      <c r="A162" s="23"/>
      <c r="B162" s="15"/>
      <c r="C162" s="11"/>
      <c r="D162" s="7" t="s">
        <v>24</v>
      </c>
      <c r="E162" s="42" t="s">
        <v>72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42</v>
      </c>
      <c r="K162" s="44">
        <v>33</v>
      </c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>SUM(G158:G164)</f>
        <v>24.61</v>
      </c>
      <c r="H165" s="19">
        <f>SUM(H158:H164)</f>
        <v>20.61</v>
      </c>
      <c r="I165" s="19">
        <f>SUM(I158:I164)</f>
        <v>85.6</v>
      </c>
      <c r="J165" s="19">
        <f>SUM(J158:J164)</f>
        <v>547</v>
      </c>
      <c r="K165" s="25"/>
      <c r="L165" s="19">
        <f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67</v>
      </c>
      <c r="F167" s="43">
        <v>200</v>
      </c>
      <c r="G167" s="43">
        <v>1.37</v>
      </c>
      <c r="H167" s="43">
        <v>2.12</v>
      </c>
      <c r="I167" s="43">
        <v>48.46</v>
      </c>
      <c r="J167" s="43">
        <v>407.63</v>
      </c>
      <c r="K167" s="44">
        <v>83.03</v>
      </c>
      <c r="L167" s="43"/>
    </row>
    <row r="168" spans="1:12" ht="15">
      <c r="A168" s="23"/>
      <c r="B168" s="15"/>
      <c r="C168" s="11"/>
      <c r="D168" s="7" t="s">
        <v>28</v>
      </c>
      <c r="E168" s="42" t="s">
        <v>66</v>
      </c>
      <c r="F168" s="43">
        <v>150</v>
      </c>
      <c r="G168" s="43">
        <v>11.38</v>
      </c>
      <c r="H168" s="43">
        <v>8.3000000000000007</v>
      </c>
      <c r="I168" s="43">
        <v>2.89</v>
      </c>
      <c r="J168" s="43">
        <v>140.30000000000001</v>
      </c>
      <c r="K168" s="44">
        <v>340.19</v>
      </c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57</v>
      </c>
      <c r="F170" s="43">
        <v>200</v>
      </c>
      <c r="G170" s="43">
        <v>4.68</v>
      </c>
      <c r="H170" s="43">
        <v>5.15</v>
      </c>
      <c r="I170" s="43">
        <v>22.58</v>
      </c>
      <c r="J170" s="43">
        <v>151.5</v>
      </c>
      <c r="K170" s="44">
        <v>693.08</v>
      </c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49</v>
      </c>
      <c r="F172" s="43">
        <v>60</v>
      </c>
      <c r="G172" s="43">
        <v>1.85</v>
      </c>
      <c r="H172" s="43">
        <v>0.36</v>
      </c>
      <c r="I172" s="43">
        <v>23.94</v>
      </c>
      <c r="J172" s="43">
        <v>126.7</v>
      </c>
      <c r="K172" s="44">
        <v>5.0999999999999996</v>
      </c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610</v>
      </c>
      <c r="G175" s="19">
        <f>SUM(G166:G174)</f>
        <v>19.28</v>
      </c>
      <c r="H175" s="19">
        <f>SUM(H166:H174)</f>
        <v>15.930000000000001</v>
      </c>
      <c r="I175" s="19">
        <f>SUM(I166:I174)</f>
        <v>97.87</v>
      </c>
      <c r="J175" s="19">
        <f>SUM(J166:J174)</f>
        <v>826.13000000000011</v>
      </c>
      <c r="K175" s="25"/>
      <c r="L175" s="19">
        <f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1210</v>
      </c>
      <c r="G176" s="32">
        <f>G165+G175</f>
        <v>43.89</v>
      </c>
      <c r="H176" s="32">
        <f>H165+H175</f>
        <v>36.54</v>
      </c>
      <c r="I176" s="32">
        <f>I165+I175</f>
        <v>183.47</v>
      </c>
      <c r="J176" s="32">
        <f>J165+J175</f>
        <v>1373.13</v>
      </c>
      <c r="K176" s="32"/>
      <c r="L176" s="32">
        <f>L165+L175</f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87</v>
      </c>
      <c r="F177" s="40">
        <v>230</v>
      </c>
      <c r="G177" s="40">
        <v>23.72</v>
      </c>
      <c r="H177" s="40">
        <v>30.8</v>
      </c>
      <c r="I177" s="40">
        <v>52.16</v>
      </c>
      <c r="J177" s="40">
        <v>567.69000000000005</v>
      </c>
      <c r="K177" s="41"/>
      <c r="L177" s="40"/>
    </row>
    <row r="178" spans="1:12" ht="15">
      <c r="A178" s="23"/>
      <c r="B178" s="15"/>
      <c r="C178" s="11"/>
      <c r="D178" s="6"/>
      <c r="E178" s="42" t="s">
        <v>54</v>
      </c>
      <c r="F178" s="43">
        <v>60</v>
      </c>
      <c r="G178" s="43">
        <v>0.34</v>
      </c>
      <c r="H178" s="43">
        <v>2.0499999999999998</v>
      </c>
      <c r="I178" s="43">
        <v>1.74</v>
      </c>
      <c r="J178" s="43">
        <v>28.09</v>
      </c>
      <c r="K178" s="44">
        <v>38.26</v>
      </c>
      <c r="L178" s="43"/>
    </row>
    <row r="179" spans="1:12" ht="15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0.2</v>
      </c>
      <c r="H179" s="43">
        <v>0.05</v>
      </c>
      <c r="I179" s="43">
        <v>15.01</v>
      </c>
      <c r="J179" s="43">
        <v>58</v>
      </c>
      <c r="K179" s="44">
        <v>430</v>
      </c>
      <c r="L179" s="43"/>
    </row>
    <row r="180" spans="1:12" ht="15">
      <c r="A180" s="23"/>
      <c r="B180" s="15"/>
      <c r="C180" s="11"/>
      <c r="D180" s="7" t="s">
        <v>23</v>
      </c>
      <c r="E180" s="42" t="s">
        <v>42</v>
      </c>
      <c r="F180" s="43">
        <v>50</v>
      </c>
      <c r="G180" s="43">
        <v>3.8</v>
      </c>
      <c r="H180" s="43">
        <v>0.4</v>
      </c>
      <c r="I180" s="43">
        <v>24.3</v>
      </c>
      <c r="J180" s="43">
        <v>117.5</v>
      </c>
      <c r="K180" s="44">
        <v>5.01</v>
      </c>
      <c r="L180" s="43"/>
    </row>
    <row r="181" spans="1:12" ht="15">
      <c r="A181" s="23"/>
      <c r="B181" s="15"/>
      <c r="C181" s="11"/>
      <c r="D181" s="7" t="s">
        <v>24</v>
      </c>
      <c r="E181" s="42" t="s">
        <v>72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42</v>
      </c>
      <c r="K181" s="44">
        <v>33</v>
      </c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640</v>
      </c>
      <c r="G184" s="19">
        <f>SUM(G177:G183)</f>
        <v>28.459999999999997</v>
      </c>
      <c r="H184" s="19">
        <f>SUM(H177:H183)</f>
        <v>33.699999999999996</v>
      </c>
      <c r="I184" s="19">
        <f>SUM(I177:I183)</f>
        <v>103.00999999999999</v>
      </c>
      <c r="J184" s="19">
        <f>SUM(J177:J183)</f>
        <v>813.28000000000009</v>
      </c>
      <c r="K184" s="25"/>
      <c r="L184" s="19">
        <f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25.5">
      <c r="A186" s="23"/>
      <c r="B186" s="15"/>
      <c r="C186" s="11"/>
      <c r="D186" s="7" t="s">
        <v>27</v>
      </c>
      <c r="E186" s="42" t="s">
        <v>73</v>
      </c>
      <c r="F186" s="43">
        <v>200</v>
      </c>
      <c r="G186" s="43">
        <v>6.9</v>
      </c>
      <c r="H186" s="43">
        <v>6.95</v>
      </c>
      <c r="I186" s="43">
        <v>18.760000000000002</v>
      </c>
      <c r="J186" s="43">
        <v>160.5</v>
      </c>
      <c r="K186" s="44">
        <v>151.25</v>
      </c>
      <c r="L186" s="43"/>
    </row>
    <row r="187" spans="1:12" ht="15">
      <c r="A187" s="23"/>
      <c r="B187" s="15"/>
      <c r="C187" s="11"/>
      <c r="D187" s="7" t="s">
        <v>28</v>
      </c>
      <c r="E187" s="42" t="s">
        <v>85</v>
      </c>
      <c r="F187" s="43" t="s">
        <v>86</v>
      </c>
      <c r="G187" s="43">
        <v>10.9</v>
      </c>
      <c r="H187" s="43">
        <v>11.9</v>
      </c>
      <c r="I187" s="43">
        <v>57.3</v>
      </c>
      <c r="J187" s="43">
        <v>365.6</v>
      </c>
      <c r="K187" s="44">
        <v>401</v>
      </c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41</v>
      </c>
      <c r="F189" s="43">
        <v>200</v>
      </c>
      <c r="G189" s="43">
        <v>0.2</v>
      </c>
      <c r="H189" s="43">
        <v>0.05</v>
      </c>
      <c r="I189" s="43">
        <v>15.01</v>
      </c>
      <c r="J189" s="43">
        <v>58</v>
      </c>
      <c r="K189" s="44">
        <v>430</v>
      </c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400</v>
      </c>
      <c r="G194" s="19">
        <f>SUM(G185:G193)</f>
        <v>18</v>
      </c>
      <c r="H194" s="19">
        <f>SUM(H185:H193)</f>
        <v>18.900000000000002</v>
      </c>
      <c r="I194" s="19">
        <f>SUM(I185:I193)</f>
        <v>91.070000000000007</v>
      </c>
      <c r="J194" s="19">
        <f>SUM(J185:J193)</f>
        <v>584.1</v>
      </c>
      <c r="K194" s="25"/>
      <c r="L194" s="19">
        <f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1040</v>
      </c>
      <c r="G195" s="32">
        <f>G184+G194</f>
        <v>46.459999999999994</v>
      </c>
      <c r="H195" s="32">
        <f>H184+H194</f>
        <v>52.599999999999994</v>
      </c>
      <c r="I195" s="32">
        <f>I184+I194</f>
        <v>194.07999999999998</v>
      </c>
      <c r="J195" s="32">
        <f>J184+J194</f>
        <v>1397.38</v>
      </c>
      <c r="K195" s="32"/>
      <c r="L195" s="32">
        <f>L184+L194</f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1217.5</v>
      </c>
      <c r="G196" s="34">
        <f>(G24+G43+G62+G81+G100+G119+G138+G157+G176+G195)/(IF(G24=0,0,1)+IF(G43=0,0,1)+IF(G62=0,0,1)+IF(G81=0,0,1)+IF(G100=0,0,1)+IF(G119=0,0,1)+IF(G138=0,0,1)+IF(G157=0,0,1)+IF(G176=0,0,1)+IF(G195=0,0,1))</f>
        <v>112.899</v>
      </c>
      <c r="H196" s="34">
        <f>(H24+H43+H62+H81+H100+H119+H138+H157+H176+H195)/(IF(H24=0,0,1)+IF(H43=0,0,1)+IF(H62=0,0,1)+IF(H81=0,0,1)+IF(H100=0,0,1)+IF(H119=0,0,1)+IF(H138=0,0,1)+IF(H157=0,0,1)+IF(H176=0,0,1)+IF(H195=0,0,1))</f>
        <v>43.225000000000001</v>
      </c>
      <c r="I196" s="34">
        <f>(I24+I43+I62+I81+I100+I119+I138+I157+I176+I195)/(IF(I24=0,0,1)+IF(I43=0,0,1)+IF(I62=0,0,1)+IF(I81=0,0,1)+IF(I100=0,0,1)+IF(I119=0,0,1)+IF(I138=0,0,1)+IF(I157=0,0,1)+IF(I176=0,0,1)+IF(I195=0,0,1))</f>
        <v>184.036</v>
      </c>
      <c r="J196" s="34">
        <f>(J24+J43+J62+J81+J100+J119+J138+J157+J176+J195)/(IF(J24=0,0,1)+IF(J43=0,0,1)+IF(J62=0,0,1)+IF(J81=0,0,1)+IF(J100=0,0,1)+IF(J119=0,0,1)+IF(J138=0,0,1)+IF(J157=0,0,1)+IF(J176=0,0,1)+IF(J195=0,0,1))</f>
        <v>1289.202</v>
      </c>
      <c r="K196" s="34"/>
      <c r="L196" s="34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81:D81"/>
    <mergeCell ref="C100:D100"/>
    <mergeCell ref="C24:D24"/>
    <mergeCell ref="C62:D62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2023-10-16T11:39:59Z</dcterms:modified>
</cp:coreProperties>
</file>